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251" activeTab="0"/>
  </bookViews>
  <sheets>
    <sheet name="Kvalita ZP a EF CO2_2019" sheetId="1" r:id="rId1"/>
  </sheets>
  <definedNames>
    <definedName name="__xlnm_Print_Area" localSheetId="0">'Kvalita ZP a EF CO2_2019'!$A$1:$L$39</definedName>
    <definedName name="_xlnm_Print_Area" localSheetId="0">'Kvalita ZP a EF CO2_2019'!$A$1:$L$39</definedName>
    <definedName name="_xlnm.Print_Area" localSheetId="0">'Kvalita ZP a EF CO2_2019'!$A$1:$L$39</definedName>
  </definedNames>
  <calcPr fullCalcOnLoad="1"/>
</workbook>
</file>

<file path=xl/sharedStrings.xml><?xml version="1.0" encoding="utf-8"?>
<sst xmlns="http://schemas.openxmlformats.org/spreadsheetml/2006/main" count="60" uniqueCount="44">
  <si>
    <t xml:space="preserve">Hodnoty vážených priemerov kvalitatívnych parametrov zemného plynu, ktorý na území Slovenskej republiky distribuuje spoločnosť SPP - distribúcia, a. s. </t>
  </si>
  <si>
    <t>Zloženie zemného plynu [mol. %]</t>
  </si>
  <si>
    <t>Mesiac</t>
  </si>
  <si>
    <t>Metán</t>
  </si>
  <si>
    <t>Etán</t>
  </si>
  <si>
    <t>Propán</t>
  </si>
  <si>
    <t>izo-Bután</t>
  </si>
  <si>
    <t>n-Bután</t>
  </si>
  <si>
    <t>izo-Pentán</t>
  </si>
  <si>
    <t>n-Pentán</t>
  </si>
  <si>
    <t>neo-Pentán</t>
  </si>
  <si>
    <t>Hexán + vyššie</t>
  </si>
  <si>
    <t>Oxid uhličitý</t>
  </si>
  <si>
    <t>Dusík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</si>
  <si>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</si>
  <si>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</si>
  <si>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</si>
  <si>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</si>
  <si>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</si>
  <si>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</si>
  <si>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</si>
  <si>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</si>
  <si>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</si>
  <si>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</si>
  <si>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</si>
  <si>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</si>
  <si>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Relatívna hustota</t>
  </si>
  <si>
    <t>Hustota</t>
  </si>
  <si>
    <t>Výhrevnosť</t>
  </si>
  <si>
    <t>Spaľovacie teplo</t>
  </si>
  <si>
    <t>Wobbeho číslo zo sp. tepla</t>
  </si>
  <si>
    <t>Obsah celkovej síry</t>
  </si>
  <si>
    <t>Emisný faktor CO2</t>
  </si>
  <si>
    <t>[kg.m-3]</t>
  </si>
  <si>
    <t>[kWh.m-3]</t>
  </si>
  <si>
    <t>[mg.m-3]</t>
  </si>
  <si>
    <t>[tCO2/TJ]</t>
  </si>
  <si>
    <t>Hustota, výhrevnosť, spaľovacie teplo a Wobbeho číslo sú uvedené pri teplote 15°C, tlaku 101,325 kPa a relatívnej vlhkosti j=0. Od 1.5.2014 je obchodnou jednotkou 1 kWh.</t>
  </si>
  <si>
    <t>Prepočet jednotiek : 1 kWh  = 3,6 MJ</t>
  </si>
  <si>
    <t>Údaje o hodnotách vážených priemerov kvalitatívnych parametrov zemného plynu a emisnom faktore CO2 sú publikované v zmysle vyhlášky MŽP SR č.367/2015 Z.z., ktorou sa ustanovujú požiadavky na kvalitu palív a vedenie prevádzkovej evidencie o palivách v znení neskorších predpisov
a rozhodnutia Európskej komisie č.601/2012 o monitorovaní a nahlasovaní emisií skleníkových plynov podľa smernice Európskeho parlamentu a Rady 2003/87/ES.</t>
  </si>
  <si>
    <t>Upozornenie:</t>
  </si>
  <si>
    <t>SPP - distribúcia, a.s. Bratislava, nenesie žiadnu právnu zodpovednosť za ďalšie použitie uvedených dát.</t>
  </si>
  <si>
    <t>Rok 2019</t>
  </si>
  <si>
    <t>© 2019, SPP - distribúcia, a.s. Bratislava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</si>
</sst>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</numFmts>
  <fonts count="46">
    <font>
      <sz val="10"/>
      <name val="Arial CE"/>
      <family val="2"/>
    </font>
    <font>
      <sz val="10"/>
      <name val="Arial"/>
      <family val="0"/>
    </font>
    <font>
      <b/>
      <i/>
      <sz val="20"/>
      <name val="Arial Narrow"/>
      <family val="2"/>
    </font>
    <font>
      <sz val="10"/>
      <name val="Arial Narrow"/>
      <family val="2"/>
    </font>
    <font>
      <b/>
      <sz val="16"/>
      <name val="Arial Narrow"/>
      <family val="2"/>
    </font>
    <font>
      <b/>
      <sz val="18"/>
      <name val="Arial Narrow"/>
      <family val="2"/>
    </font>
    <font>
      <sz val="14"/>
      <name val="Arial Narrow"/>
      <family val="2"/>
    </font>
    <font>
      <b/>
      <i/>
      <sz val="16"/>
      <name val="Arial Narrow"/>
      <family val="2"/>
    </font>
    <font>
      <b/>
      <sz val="14"/>
      <name val="Arial Narrow"/>
      <family val="2"/>
    </font>
    <font>
      <sz val="14"/>
      <name val="Arial"/>
      <family val="2"/>
    </font>
    <font>
      <b/>
      <sz val="12"/>
      <name val="Arial Narrow"/>
      <family val="2"/>
    </font>
    <font>
      <i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4" fillId="33" borderId="12" xfId="0" applyFont="1" applyFill="1" applyBorder="1" applyAlignment="1">
      <alignment horizontal="center"/>
    </xf>
    <xf numFmtId="164" fontId="5" fillId="33" borderId="13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164" fontId="5" fillId="33" borderId="14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/>
    </xf>
    <xf numFmtId="164" fontId="5" fillId="33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2" fontId="6" fillId="0" borderId="0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34" borderId="11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165" fontId="4" fillId="35" borderId="17" xfId="0" applyNumberFormat="1" applyFont="1" applyFill="1" applyBorder="1" applyAlignment="1">
      <alignment horizontal="center" wrapText="1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165" fontId="4" fillId="35" borderId="19" xfId="0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/>
    </xf>
    <xf numFmtId="164" fontId="5" fillId="34" borderId="22" xfId="0" applyNumberFormat="1" applyFont="1" applyFill="1" applyBorder="1" applyAlignment="1">
      <alignment horizontal="center" vertical="center"/>
    </xf>
    <xf numFmtId="165" fontId="5" fillId="34" borderId="22" xfId="0" applyNumberFormat="1" applyFont="1" applyFill="1" applyBorder="1" applyAlignment="1">
      <alignment horizontal="center" vertical="center"/>
    </xf>
    <xf numFmtId="2" fontId="5" fillId="34" borderId="22" xfId="0" applyNumberFormat="1" applyFont="1" applyFill="1" applyBorder="1" applyAlignment="1">
      <alignment horizontal="center" vertical="center"/>
    </xf>
    <xf numFmtId="2" fontId="5" fillId="35" borderId="13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/>
    </xf>
    <xf numFmtId="164" fontId="5" fillId="34" borderId="23" xfId="0" applyNumberFormat="1" applyFont="1" applyFill="1" applyBorder="1" applyAlignment="1">
      <alignment horizontal="center" vertical="center"/>
    </xf>
    <xf numFmtId="165" fontId="5" fillId="34" borderId="23" xfId="0" applyNumberFormat="1" applyFont="1" applyFill="1" applyBorder="1" applyAlignment="1">
      <alignment horizontal="center" vertical="center"/>
    </xf>
    <xf numFmtId="2" fontId="5" fillId="34" borderId="23" xfId="0" applyNumberFormat="1" applyFont="1" applyFill="1" applyBorder="1" applyAlignment="1">
      <alignment horizontal="center" vertical="center"/>
    </xf>
    <xf numFmtId="2" fontId="5" fillId="35" borderId="1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10" fillId="36" borderId="0" xfId="0" applyNumberFormat="1" applyFont="1" applyFill="1" applyBorder="1" applyAlignment="1">
      <alignment horizontal="center"/>
    </xf>
    <xf numFmtId="165" fontId="10" fillId="36" borderId="0" xfId="0" applyNumberFormat="1" applyFont="1" applyFill="1" applyBorder="1" applyAlignment="1">
      <alignment horizontal="center"/>
    </xf>
    <xf numFmtId="1" fontId="10" fillId="36" borderId="0" xfId="0" applyNumberFormat="1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164" fontId="5" fillId="34" borderId="24" xfId="0" applyNumberFormat="1" applyFont="1" applyFill="1" applyBorder="1" applyAlignment="1">
      <alignment horizontal="center" vertical="center"/>
    </xf>
    <xf numFmtId="165" fontId="5" fillId="34" borderId="24" xfId="0" applyNumberFormat="1" applyFont="1" applyFill="1" applyBorder="1" applyAlignment="1">
      <alignment horizontal="center" vertical="center"/>
    </xf>
    <xf numFmtId="2" fontId="5" fillId="34" borderId="24" xfId="0" applyNumberFormat="1" applyFont="1" applyFill="1" applyBorder="1" applyAlignment="1">
      <alignment horizontal="center" vertical="center"/>
    </xf>
    <xf numFmtId="2" fontId="5" fillId="35" borderId="15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justify" vertical="center" wrapText="1"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justify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justify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_x0000__x0000__x0000__x0000__x0000__x0000__x0000_" xfId="51"/>
    <cellStyle name="Výstup" xfId="52"/>
    <cellStyle name="_x0000__x0000__x0000__x0000__x0000__x0000__x0000__x0000__x0000__x0000__x0000__x0000__x0000__x0000__x0000__x0000__x0000_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GridLines="0" tabSelected="1" view="pageBreakPreview" zoomScale="6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3.125" style="1" customWidth="1"/>
    <col min="2" max="11" width="17.50390625" style="2" customWidth="1"/>
    <col min="12" max="12" width="17.50390625" style="3" customWidth="1"/>
    <col min="13" max="13" width="14.50390625" style="2" customWidth="1"/>
    <col min="14" max="14" width="16.125" style="2" customWidth="1"/>
    <col min="15" max="16" width="20.625" style="2" customWidth="1"/>
    <col min="17" max="17" width="20.125" style="2" customWidth="1"/>
    <col min="18" max="18" width="22.50390625" style="2" customWidth="1"/>
    <col min="19" max="16384" width="9.00390625" style="2" customWidth="1"/>
  </cols>
  <sheetData>
    <row r="1" spans="1:18" s="4" customFormat="1" ht="75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N1" s="5"/>
      <c r="O1" s="5"/>
      <c r="P1" s="5"/>
      <c r="Q1" s="5"/>
      <c r="R1" s="5"/>
    </row>
    <row r="2" spans="1:12" s="7" customFormat="1" ht="46.5" customHeight="1">
      <c r="A2" s="6" t="s">
        <v>42</v>
      </c>
      <c r="B2" s="57" t="s">
        <v>1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256" ht="24.75" customHeight="1">
      <c r="A3" s="58" t="s">
        <v>2</v>
      </c>
      <c r="B3" s="59" t="s">
        <v>3</v>
      </c>
      <c r="C3" s="59" t="s">
        <v>4</v>
      </c>
      <c r="D3" s="59" t="s">
        <v>5</v>
      </c>
      <c r="E3" s="60" t="s">
        <v>6</v>
      </c>
      <c r="F3" s="60" t="s">
        <v>7</v>
      </c>
      <c r="G3" s="60" t="s">
        <v>8</v>
      </c>
      <c r="H3" s="60" t="s">
        <v>9</v>
      </c>
      <c r="I3" s="60" t="s">
        <v>10</v>
      </c>
      <c r="J3" s="62" t="s">
        <v>11</v>
      </c>
      <c r="K3" s="63" t="s">
        <v>12</v>
      </c>
      <c r="L3" s="58" t="s">
        <v>13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4.75" customHeight="1">
      <c r="A4" s="58"/>
      <c r="B4" s="59"/>
      <c r="C4" s="59"/>
      <c r="D4" s="59"/>
      <c r="E4" s="59"/>
      <c r="F4" s="59"/>
      <c r="G4" s="59"/>
      <c r="H4" s="59"/>
      <c r="I4" s="59"/>
      <c r="J4" s="62"/>
      <c r="K4" s="63"/>
      <c r="L4" s="58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4.5" customHeight="1">
      <c r="A5" s="8" t="s">
        <v>14</v>
      </c>
      <c r="B5" s="9">
        <v>94.8</v>
      </c>
      <c r="C5" s="9">
        <v>2.7716000000000003</v>
      </c>
      <c r="D5" s="9">
        <v>0.7053</v>
      </c>
      <c r="E5" s="9">
        <v>0.1012</v>
      </c>
      <c r="F5" s="9">
        <v>0.112</v>
      </c>
      <c r="G5" s="9">
        <v>0.024800000000000003</v>
      </c>
      <c r="H5" s="9">
        <v>0.0184</v>
      </c>
      <c r="I5" s="9">
        <v>0.0015</v>
      </c>
      <c r="J5" s="9">
        <v>0.0268</v>
      </c>
      <c r="K5" s="9">
        <v>0.5693</v>
      </c>
      <c r="L5" s="9">
        <v>0.8691000000000001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4.5" customHeight="1">
      <c r="A6" s="10" t="s">
        <v>15</v>
      </c>
      <c r="B6" s="11">
        <v>94.8618</v>
      </c>
      <c r="C6" s="11">
        <v>2.7228000000000003</v>
      </c>
      <c r="D6" s="11">
        <v>0.7172000000000001</v>
      </c>
      <c r="E6" s="11">
        <v>0.10160000000000001</v>
      </c>
      <c r="F6" s="11">
        <v>0.112</v>
      </c>
      <c r="G6" s="11">
        <v>0.0245</v>
      </c>
      <c r="H6" s="11">
        <v>0.0181</v>
      </c>
      <c r="I6" s="11">
        <v>0.0015</v>
      </c>
      <c r="J6" s="11">
        <v>0.0256</v>
      </c>
      <c r="K6" s="11">
        <v>0.5456</v>
      </c>
      <c r="L6" s="11">
        <v>0.8688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34.5" customHeight="1">
      <c r="A7" s="10" t="s">
        <v>16</v>
      </c>
      <c r="B7" s="11">
        <v>95.1961</v>
      </c>
      <c r="C7" s="11">
        <v>2.5879000000000003</v>
      </c>
      <c r="D7" s="11">
        <v>0.7105</v>
      </c>
      <c r="E7" s="11">
        <v>0.1027</v>
      </c>
      <c r="F7" s="11">
        <v>0.10830000000000001</v>
      </c>
      <c r="G7" s="11">
        <v>0.0229</v>
      </c>
      <c r="H7" s="11">
        <v>0.0165</v>
      </c>
      <c r="I7" s="11">
        <v>0.0012000000000000001</v>
      </c>
      <c r="J7" s="11">
        <v>0.021400000000000002</v>
      </c>
      <c r="K7" s="11">
        <v>0.4324</v>
      </c>
      <c r="L7" s="11">
        <v>0.8002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4.5" customHeight="1">
      <c r="A8" s="10" t="s">
        <v>17</v>
      </c>
      <c r="B8" s="11">
        <v>95.2852</v>
      </c>
      <c r="C8" s="11">
        <v>2.6105</v>
      </c>
      <c r="D8" s="11">
        <v>0.6713</v>
      </c>
      <c r="E8" s="11">
        <v>0.1</v>
      </c>
      <c r="F8" s="11">
        <v>0.101</v>
      </c>
      <c r="G8" s="11">
        <v>0.020900000000000002</v>
      </c>
      <c r="H8" s="11">
        <v>0.0149</v>
      </c>
      <c r="I8" s="11">
        <v>0.001</v>
      </c>
      <c r="J8" s="11">
        <v>0.019</v>
      </c>
      <c r="K8" s="11">
        <v>0.4173</v>
      </c>
      <c r="L8" s="11">
        <v>0.759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4.5" customHeight="1">
      <c r="A9" s="10" t="s">
        <v>18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4.5" customHeight="1">
      <c r="A10" s="10" t="s">
        <v>19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4.5" customHeight="1">
      <c r="A11" s="10" t="s">
        <v>20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34.5" customHeight="1">
      <c r="A12" s="10" t="s">
        <v>21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4.5" customHeight="1">
      <c r="A13" s="10" t="s">
        <v>22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34.5" customHeight="1">
      <c r="A14" s="10" t="s">
        <v>23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34.5" customHeight="1">
      <c r="A15" s="10" t="s">
        <v>24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34.5" customHeight="1">
      <c r="A16" s="12" t="s">
        <v>25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17" s="19" customFormat="1" ht="36.75" customHeight="1">
      <c r="A17" s="14"/>
      <c r="B17" s="15"/>
      <c r="C17" s="15"/>
      <c r="D17" s="15"/>
      <c r="E17" s="16"/>
      <c r="F17" s="15"/>
      <c r="G17" s="15"/>
      <c r="H17" s="15"/>
      <c r="I17" s="15"/>
      <c r="J17" s="15"/>
      <c r="K17" s="15"/>
      <c r="L17" s="17"/>
      <c r="M17" s="7"/>
      <c r="N17" s="18"/>
      <c r="O17" s="18"/>
      <c r="P17" s="18"/>
      <c r="Q17" s="18"/>
    </row>
    <row r="18" spans="1:16" ht="61.5" customHeight="1">
      <c r="A18" s="20" t="s">
        <v>42</v>
      </c>
      <c r="B18" s="64" t="s">
        <v>26</v>
      </c>
      <c r="C18" s="21" t="s">
        <v>27</v>
      </c>
      <c r="D18" s="21" t="s">
        <v>28</v>
      </c>
      <c r="E18" s="22" t="s">
        <v>29</v>
      </c>
      <c r="F18" s="23" t="s">
        <v>30</v>
      </c>
      <c r="G18" s="22" t="s">
        <v>31</v>
      </c>
      <c r="H18" s="24" t="s">
        <v>32</v>
      </c>
      <c r="I18"/>
      <c r="J18" s="7"/>
      <c r="K18" s="17"/>
      <c r="L18" s="7"/>
      <c r="M18" s="7"/>
      <c r="N18" s="7"/>
      <c r="O18" s="7"/>
      <c r="P18" s="7"/>
    </row>
    <row r="19" spans="1:16" ht="39.75" customHeight="1">
      <c r="A19" s="25" t="s">
        <v>2</v>
      </c>
      <c r="B19" s="64"/>
      <c r="C19" s="25" t="s">
        <v>33</v>
      </c>
      <c r="D19" s="26" t="s">
        <v>34</v>
      </c>
      <c r="E19" s="26" t="s">
        <v>34</v>
      </c>
      <c r="F19" s="26" t="s">
        <v>34</v>
      </c>
      <c r="G19" s="27" t="s">
        <v>35</v>
      </c>
      <c r="H19" s="28" t="s">
        <v>36</v>
      </c>
      <c r="I19"/>
      <c r="J19" s="7"/>
      <c r="K19" s="17"/>
      <c r="L19" s="7"/>
      <c r="M19" s="7"/>
      <c r="N19" s="7"/>
      <c r="O19" s="7"/>
      <c r="P19" s="7"/>
    </row>
    <row r="20" spans="1:16" ht="34.5" customHeight="1">
      <c r="A20" s="29" t="s">
        <v>14</v>
      </c>
      <c r="B20" s="30">
        <v>0.5890000000000001</v>
      </c>
      <c r="C20" s="30">
        <v>0.7218</v>
      </c>
      <c r="D20" s="31">
        <v>9.691600000000001</v>
      </c>
      <c r="E20" s="31">
        <v>10.7399</v>
      </c>
      <c r="F20" s="32">
        <v>13.9953</v>
      </c>
      <c r="G20" s="30">
        <v>0.047</v>
      </c>
      <c r="H20" s="33">
        <f aca="true" t="shared" si="0" ref="H20:H31">IF(AND(ISNUMBER(D20),D20&gt;0),(B5/22.38*12.011+C5/22.191*24.022+D5/21.928*36.033+E5/21.55*48.044+F5/21.461*48.044+G5/21.06*60.055+H5/20.9*60.055+I5/21.12*60.055+J5/20.1*72.066+K5/22.261*12.011)/(D20*(273.15+15)/273.15)*36.641*1/3.597,"")</f>
      </c>
      <c r="I20" s="7"/>
      <c r="J20" s="7"/>
      <c r="K20" s="17"/>
      <c r="L20" s="7"/>
      <c r="M20" s="7"/>
      <c r="N20" s="7"/>
      <c r="O20" s="7"/>
      <c r="P20" s="7"/>
    </row>
    <row r="21" spans="1:16" ht="34.5" customHeight="1">
      <c r="A21" s="34" t="s">
        <v>15</v>
      </c>
      <c r="B21" s="35">
        <v>0.5886</v>
      </c>
      <c r="C21" s="35">
        <v>0.7213</v>
      </c>
      <c r="D21" s="36">
        <v>9.6913</v>
      </c>
      <c r="E21" s="36">
        <v>10.739700000000001</v>
      </c>
      <c r="F21" s="37">
        <v>13.999500000000001</v>
      </c>
      <c r="G21" s="35">
        <v>0.0267</v>
      </c>
      <c r="H21" s="38">
        <f t="shared" si="0"/>
      </c>
      <c r="I21" s="7"/>
      <c r="J21" s="7"/>
      <c r="K21" s="17"/>
      <c r="L21" s="7"/>
      <c r="M21" s="7"/>
      <c r="N21" s="7"/>
      <c r="O21" s="7"/>
      <c r="P21" s="7"/>
    </row>
    <row r="22" spans="1:16" ht="34.5" customHeight="1">
      <c r="A22" s="34" t="s">
        <v>16</v>
      </c>
      <c r="B22" s="35">
        <v>0.5863</v>
      </c>
      <c r="C22" s="35">
        <v>0.7185</v>
      </c>
      <c r="D22" s="36">
        <v>9.6942</v>
      </c>
      <c r="E22" s="36">
        <v>10.743400000000001</v>
      </c>
      <c r="F22" s="37">
        <v>14.0313</v>
      </c>
      <c r="G22" s="35">
        <v>0.0298</v>
      </c>
      <c r="H22" s="38">
        <f t="shared" si="0"/>
      </c>
      <c r="I22" s="7"/>
      <c r="J22" s="7"/>
      <c r="K22" s="17"/>
      <c r="L22" s="7"/>
      <c r="M22" s="7"/>
      <c r="N22" s="7"/>
      <c r="O22" s="7"/>
      <c r="P22" s="7"/>
    </row>
    <row r="23" spans="1:16" ht="34.5" customHeight="1">
      <c r="A23" s="34" t="s">
        <v>17</v>
      </c>
      <c r="B23" s="35">
        <v>0.5846</v>
      </c>
      <c r="C23" s="35">
        <v>0.7164</v>
      </c>
      <c r="D23" s="36">
        <v>9.6777</v>
      </c>
      <c r="E23" s="36">
        <v>10.7408</v>
      </c>
      <c r="F23" s="37">
        <v>14.0182</v>
      </c>
      <c r="G23" s="35">
        <v>0.057300000000000004</v>
      </c>
      <c r="H23" s="38">
        <f t="shared" si="0"/>
      </c>
      <c r="I23" s="7"/>
      <c r="J23" s="7"/>
      <c r="K23" s="17"/>
      <c r="L23" s="7"/>
      <c r="M23" s="7"/>
      <c r="N23" s="7"/>
      <c r="O23" s="7"/>
      <c r="P23" s="7"/>
    </row>
    <row r="24" spans="1:16" ht="34.5" customHeight="1">
      <c r="A24" s="34" t="s">
        <v>18</v>
      </c>
      <c r="B24" s="35"/>
      <c r="C24" s="35"/>
      <c r="D24" s="36"/>
      <c r="E24" s="36"/>
      <c r="F24" s="37"/>
      <c r="G24" s="35"/>
      <c r="H24" s="38">
        <f t="shared" si="0"/>
      </c>
      <c r="I24" s="7"/>
      <c r="J24" s="7"/>
      <c r="K24" s="17"/>
      <c r="L24" s="7"/>
      <c r="M24" s="7"/>
      <c r="N24" s="7"/>
      <c r="O24" s="7"/>
      <c r="P24" s="7"/>
    </row>
    <row r="25" spans="1:16" ht="34.5" customHeight="1">
      <c r="A25" s="34" t="s">
        <v>19</v>
      </c>
      <c r="B25" s="35"/>
      <c r="C25" s="35"/>
      <c r="D25" s="36"/>
      <c r="E25" s="36"/>
      <c r="F25" s="37"/>
      <c r="G25" s="35"/>
      <c r="H25" s="38">
        <f t="shared" si="0"/>
      </c>
      <c r="I25" s="7"/>
      <c r="J25" s="7"/>
      <c r="K25" s="17"/>
      <c r="L25" s="7"/>
      <c r="M25" s="7"/>
      <c r="N25" s="7"/>
      <c r="O25" s="7"/>
      <c r="P25" s="7"/>
    </row>
    <row r="26" spans="1:16" ht="34.5" customHeight="1">
      <c r="A26" s="34" t="s">
        <v>20</v>
      </c>
      <c r="B26" s="35"/>
      <c r="C26" s="35"/>
      <c r="D26" s="36"/>
      <c r="E26" s="36"/>
      <c r="F26" s="37"/>
      <c r="G26" s="35"/>
      <c r="H26" s="38">
        <f t="shared" si="0"/>
      </c>
      <c r="I26" s="7"/>
      <c r="J26" s="7"/>
      <c r="K26" s="39"/>
      <c r="L26" s="7"/>
      <c r="M26" s="7"/>
      <c r="N26" s="7"/>
      <c r="O26" s="7"/>
      <c r="P26" s="7"/>
    </row>
    <row r="27" spans="1:16" ht="34.5" customHeight="1">
      <c r="A27" s="34" t="s">
        <v>21</v>
      </c>
      <c r="B27" s="35"/>
      <c r="C27" s="35"/>
      <c r="D27" s="36"/>
      <c r="E27" s="36"/>
      <c r="F27" s="37"/>
      <c r="G27" s="35"/>
      <c r="H27" s="38">
        <f t="shared" si="0"/>
      </c>
      <c r="I27" s="7"/>
      <c r="J27" s="7"/>
      <c r="K27" s="17"/>
      <c r="L27" s="7"/>
      <c r="M27" s="7"/>
      <c r="N27" s="7"/>
      <c r="O27" s="7"/>
      <c r="P27" s="7"/>
    </row>
    <row r="28" spans="1:16" ht="34.5" customHeight="1">
      <c r="A28" s="34" t="s">
        <v>22</v>
      </c>
      <c r="B28" s="35"/>
      <c r="C28" s="35"/>
      <c r="D28" s="36"/>
      <c r="E28" s="36"/>
      <c r="F28" s="37"/>
      <c r="G28" s="35"/>
      <c r="H28" s="38">
        <f t="shared" si="0"/>
      </c>
      <c r="I28" s="7"/>
      <c r="J28" s="7"/>
      <c r="K28" s="17"/>
      <c r="L28" s="7"/>
      <c r="M28" s="7"/>
      <c r="N28" s="7"/>
      <c r="O28" s="7"/>
      <c r="P28" s="7"/>
    </row>
    <row r="29" spans="1:16" ht="34.5" customHeight="1">
      <c r="A29" s="34" t="s">
        <v>23</v>
      </c>
      <c r="B29" s="35"/>
      <c r="C29" s="35"/>
      <c r="D29" s="36"/>
      <c r="E29" s="36"/>
      <c r="F29" s="37"/>
      <c r="G29" s="35"/>
      <c r="H29" s="38">
        <f t="shared" si="0"/>
      </c>
      <c r="I29" s="7"/>
      <c r="J29" s="7"/>
      <c r="K29" s="17"/>
      <c r="L29" s="7"/>
      <c r="M29" s="7"/>
      <c r="N29" s="7"/>
      <c r="O29" s="7"/>
      <c r="P29" s="7"/>
    </row>
    <row r="30" spans="1:16" ht="34.5" customHeight="1">
      <c r="A30" s="34" t="s">
        <v>24</v>
      </c>
      <c r="B30" s="35"/>
      <c r="C30" s="35"/>
      <c r="D30" s="36"/>
      <c r="E30" s="36"/>
      <c r="F30" s="37"/>
      <c r="G30" s="35"/>
      <c r="H30" s="38">
        <f t="shared" si="0"/>
      </c>
      <c r="I30" s="40"/>
      <c r="J30" s="40"/>
      <c r="K30" s="41"/>
      <c r="L30" s="41"/>
      <c r="M30" s="42"/>
      <c r="N30" s="42"/>
      <c r="O30" s="42"/>
      <c r="P30" s="42"/>
    </row>
    <row r="31" spans="1:16" ht="34.5" customHeight="1">
      <c r="A31" s="43" t="s">
        <v>25</v>
      </c>
      <c r="B31" s="44"/>
      <c r="C31" s="44"/>
      <c r="D31" s="45"/>
      <c r="E31" s="45"/>
      <c r="F31" s="46"/>
      <c r="G31" s="44"/>
      <c r="H31" s="47">
        <f t="shared" si="0"/>
      </c>
      <c r="I31" s="48"/>
      <c r="J31" s="48"/>
      <c r="K31" s="49"/>
      <c r="L31" s="49"/>
      <c r="M31" s="50"/>
      <c r="N31" s="50"/>
      <c r="O31" s="50"/>
      <c r="P31" s="50"/>
    </row>
    <row r="32" spans="1:11" ht="63.75" customHeight="1">
      <c r="A32" s="65" t="s">
        <v>37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</row>
    <row r="33" spans="1:11" ht="20.25">
      <c r="A33" s="51" t="s">
        <v>38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</row>
    <row r="34" spans="1:11" ht="20.2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</row>
    <row r="35" spans="1:11" ht="86.25" customHeight="1">
      <c r="A35" s="61" t="s">
        <v>39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</row>
    <row r="36" ht="18" customHeight="1">
      <c r="A36" s="53"/>
    </row>
    <row r="37" ht="20.25">
      <c r="A37" s="53" t="s">
        <v>40</v>
      </c>
    </row>
    <row r="38" ht="18.75" customHeight="1">
      <c r="A38" s="54" t="s">
        <v>41</v>
      </c>
    </row>
    <row r="39" ht="20.25">
      <c r="A39" s="55" t="s">
        <v>43</v>
      </c>
    </row>
  </sheetData>
  <sheetProtection selectLockedCells="1" selectUnlockedCells="1"/>
  <mergeCells count="17">
    <mergeCell ref="A35:K35"/>
    <mergeCell ref="I3:I4"/>
    <mergeCell ref="J3:J4"/>
    <mergeCell ref="K3:K4"/>
    <mergeCell ref="L3:L4"/>
    <mergeCell ref="B18:B19"/>
    <mergeCell ref="A32:K32"/>
    <mergeCell ref="A1:K1"/>
    <mergeCell ref="B2:L2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2361111111111111" right="0.15763888888888888" top="0.8659722222222221" bottom="0.7875" header="0.39375" footer="0.5118055555555555"/>
  <pageSetup fitToHeight="1" fitToWidth="1" horizontalDpi="300" verticalDpi="300" orientation="portrait" paperSize="9" scale="4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Mojžišová Alena</dc:creator>
  <cp:keywords/>
  <dc:description/>
  <cp:lastModifiedBy>Krasňanská Dagmar</cp:lastModifiedBy>
  <cp:lastPrinted>2019-01-02T10:53:47Z</cp:lastPrinted>
  <dcterms:created xsi:type="dcterms:W3CDTF">2005-12-09T06:33:41Z</dcterms:created>
  <dcterms:modified xsi:type="dcterms:W3CDTF">2019-02-01T06:14:58Z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Slovenský plynárenský priemysel, a.s.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